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77.25 УСМТР\Приложение к объявлению о запросе цен лот 7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Лист1!$A$1:$K$9</definedName>
  </definedNames>
  <calcPr calcId="152511" refMode="R1C1"/>
</workbook>
</file>

<file path=xl/calcChain.xml><?xml version="1.0" encoding="utf-8"?>
<calcChain xmlns="http://schemas.openxmlformats.org/spreadsheetml/2006/main">
  <c r="I9" i="1" l="1"/>
  <c r="N9" i="1" l="1"/>
  <c r="G9" i="1" l="1"/>
  <c r="I3" i="1" l="1"/>
  <c r="I6" i="1" l="1"/>
  <c r="I7" i="1"/>
  <c r="I8" i="1"/>
  <c r="I4" i="1" l="1"/>
  <c r="I5" i="1"/>
</calcChain>
</file>

<file path=xl/sharedStrings.xml><?xml version="1.0" encoding="utf-8"?>
<sst xmlns="http://schemas.openxmlformats.org/spreadsheetml/2006/main" count="50" uniqueCount="27">
  <si>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</si>
  <si>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</si>
  <si>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</si>
  <si>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</si>
  <si>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</si>
  <si>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</si>
  <si>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</si>
  <si>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</si>
  <si>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</si>
  <si>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</si>
  <si>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</si>
  <si>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</si>
  <si>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</si>
  <si>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</si>
  <si>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Учетная цена</t>
  </si>
  <si>
    <t>Итого</t>
  </si>
  <si>
    <t>Лот 77.25 УСМТР</t>
  </si>
  <si>
    <t>1111961</t>
  </si>
  <si>
    <t>RSN1300002</t>
  </si>
  <si>
    <t>1111962</t>
  </si>
  <si>
    <t>TNZ2400001</t>
  </si>
  <si>
    <t>Электропривод AUMA SAEXC10.1-22/AMEXC01.1 с адаптером F10B1-ОСТ А</t>
  </si>
  <si>
    <t>Электропривод AUMA SAEXC10.1-45/AMEXC01.1 с адаптером F10B1-ОСТ Б</t>
  </si>
  <si>
    <t>1188230</t>
  </si>
  <si>
    <t>RSN1000003</t>
  </si>
  <si>
    <t>Электропривод AUMA SAExC 10.1/ACExC 01.1 с переходником F10B-OCTA , комплектом кабельных вводов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</si>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</sst>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 applyFill="1"/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" fontId="0" fillId="0" borderId="0" xfId="0" applyNumberFormat="1"/>
    <xf numFmtId="14" fontId="0" fillId="0" borderId="1" xfId="0" applyNumberFormat="1" applyBorder="1"/>
    <xf numFmtId="49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view="pageBreakPreview" zoomScale="90" zoomScaleNormal="100" zoomScaleSheetLayoutView="90" workbookViewId="0">
      <selection activeCell="H7" sqref="H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5.5703125" style="1" customWidth="1"/>
    <col min="15" max="16384" width="9.140625" style="1"/>
  </cols>
  <sheetData>
    <row r="1" spans="1:14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4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  <c r="M2" s="12" t="s">
        <v>14</v>
      </c>
    </row>
    <row r="3" spans="1:14" s="2" customFormat="1" ht="64.5" customHeight="1" x14ac:dyDescent="0.25">
      <c r="A3" s="8">
        <v>1</v>
      </c>
      <c r="B3" s="8" t="s">
        <v>17</v>
      </c>
      <c r="C3" s="8" t="s">
        <v>18</v>
      </c>
      <c r="D3" s="8" t="s">
        <v>21</v>
      </c>
      <c r="E3" s="8" t="s">
        <v>6</v>
      </c>
      <c r="F3" s="8" t="s">
        <v>26</v>
      </c>
      <c r="G3" s="9">
        <v>8</v>
      </c>
      <c r="H3" s="9">
        <v>151609.75</v>
      </c>
      <c r="I3" s="9">
        <f>G3*H3</f>
        <v>1212878</v>
      </c>
      <c r="J3" s="14">
        <v>41031</v>
      </c>
      <c r="K3" s="15" t="s">
        <v>12</v>
      </c>
      <c r="L3" s="11"/>
      <c r="M3" s="13">
        <v>151609.75</v>
      </c>
      <c r="N3" s="13">
        <v>1212878</v>
      </c>
    </row>
    <row r="4" spans="1:14" ht="47.25" x14ac:dyDescent="0.25">
      <c r="A4" s="8">
        <v>2</v>
      </c>
      <c r="B4" s="8" t="s">
        <v>17</v>
      </c>
      <c r="C4" s="8" t="s">
        <v>18</v>
      </c>
      <c r="D4" s="8" t="s">
        <v>21</v>
      </c>
      <c r="E4" s="8" t="s">
        <v>6</v>
      </c>
      <c r="F4" s="8" t="s">
        <v>26</v>
      </c>
      <c r="G4" s="9">
        <v>12</v>
      </c>
      <c r="H4" s="9">
        <v>151609.75</v>
      </c>
      <c r="I4" s="9">
        <f t="shared" ref="I4:I8" si="0">G4*H4</f>
        <v>1819317</v>
      </c>
      <c r="J4" s="14">
        <v>40179</v>
      </c>
      <c r="K4" s="15" t="s">
        <v>12</v>
      </c>
      <c r="M4" s="13">
        <v>151609.75</v>
      </c>
      <c r="N4" s="13">
        <v>1819317</v>
      </c>
    </row>
    <row r="5" spans="1:14" ht="47.25" x14ac:dyDescent="0.25">
      <c r="A5" s="8">
        <v>3</v>
      </c>
      <c r="B5" s="8" t="s">
        <v>17</v>
      </c>
      <c r="C5" s="8" t="s">
        <v>18</v>
      </c>
      <c r="D5" s="8" t="s">
        <v>21</v>
      </c>
      <c r="E5" s="8" t="s">
        <v>6</v>
      </c>
      <c r="F5" s="8" t="s">
        <v>26</v>
      </c>
      <c r="G5" s="9">
        <v>16</v>
      </c>
      <c r="H5" s="9">
        <v>151609.75</v>
      </c>
      <c r="I5" s="9">
        <f t="shared" si="0"/>
        <v>2425756</v>
      </c>
      <c r="J5" s="14">
        <v>41393</v>
      </c>
      <c r="K5" s="15" t="s">
        <v>12</v>
      </c>
      <c r="M5" s="13">
        <v>151609.75</v>
      </c>
      <c r="N5" s="13">
        <v>2425756</v>
      </c>
    </row>
    <row r="6" spans="1:14" ht="47.25" x14ac:dyDescent="0.25">
      <c r="A6" s="8">
        <v>4</v>
      </c>
      <c r="B6" s="8" t="s">
        <v>19</v>
      </c>
      <c r="C6" s="8" t="s">
        <v>18</v>
      </c>
      <c r="D6" s="8" t="s">
        <v>22</v>
      </c>
      <c r="E6" s="8" t="s">
        <v>6</v>
      </c>
      <c r="F6" s="8" t="s">
        <v>26</v>
      </c>
      <c r="G6" s="9">
        <v>2</v>
      </c>
      <c r="H6" s="9">
        <v>156742.37599999999</v>
      </c>
      <c r="I6" s="9">
        <f t="shared" si="0"/>
        <v>313484.75199999998</v>
      </c>
      <c r="J6" s="14">
        <v>41393</v>
      </c>
      <c r="K6" s="15" t="s">
        <v>12</v>
      </c>
      <c r="M6" s="13">
        <v>195927.97</v>
      </c>
      <c r="N6" s="13">
        <v>391855.94</v>
      </c>
    </row>
    <row r="7" spans="1:14" ht="47.25" x14ac:dyDescent="0.25">
      <c r="A7" s="8">
        <v>5</v>
      </c>
      <c r="B7" s="8" t="s">
        <v>19</v>
      </c>
      <c r="C7" s="8" t="s">
        <v>20</v>
      </c>
      <c r="D7" s="8" t="s">
        <v>22</v>
      </c>
      <c r="E7" s="8" t="s">
        <v>6</v>
      </c>
      <c r="F7" s="8" t="s">
        <v>26</v>
      </c>
      <c r="G7" s="9">
        <v>10</v>
      </c>
      <c r="H7" s="9">
        <v>195927.97</v>
      </c>
      <c r="I7" s="9">
        <f t="shared" si="0"/>
        <v>1959279.7</v>
      </c>
      <c r="J7" s="14">
        <v>41411</v>
      </c>
      <c r="K7" s="15" t="s">
        <v>12</v>
      </c>
      <c r="M7" s="13">
        <v>195927.97</v>
      </c>
      <c r="N7" s="13">
        <v>1959279.7</v>
      </c>
    </row>
    <row r="8" spans="1:14" ht="78.75" x14ac:dyDescent="0.25">
      <c r="A8" s="8">
        <v>6</v>
      </c>
      <c r="B8" s="8" t="s">
        <v>23</v>
      </c>
      <c r="C8" s="8" t="s">
        <v>24</v>
      </c>
      <c r="D8" s="8" t="s">
        <v>25</v>
      </c>
      <c r="E8" s="8" t="s">
        <v>6</v>
      </c>
      <c r="F8" s="8" t="s">
        <v>26</v>
      </c>
      <c r="G8" s="9">
        <v>1</v>
      </c>
      <c r="H8" s="9">
        <v>116514.23999999999</v>
      </c>
      <c r="I8" s="9">
        <f t="shared" si="0"/>
        <v>116514.23999999999</v>
      </c>
      <c r="J8" s="14">
        <v>41411</v>
      </c>
      <c r="K8" s="15" t="s">
        <v>13</v>
      </c>
      <c r="M8" s="13">
        <v>242738</v>
      </c>
      <c r="N8" s="13">
        <v>242738</v>
      </c>
    </row>
    <row r="9" spans="1:14" ht="15.75" x14ac:dyDescent="0.25">
      <c r="B9" s="8" t="s">
        <v>15</v>
      </c>
      <c r="C9" s="8"/>
      <c r="D9" s="8"/>
      <c r="E9" s="8"/>
      <c r="F9" s="8"/>
      <c r="G9" s="9">
        <f>SUM(G3:G8)</f>
        <v>49</v>
      </c>
      <c r="H9" s="9"/>
      <c r="I9" s="9">
        <f>SUM(I3:I8)</f>
        <v>7847229.6920000007</v>
      </c>
      <c r="N9" s="10">
        <f>SUM(N3:N8)</f>
        <v>8051824.6400000006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2025-09-10T10:22:17Z</dcterms:modified>
</cp:coreProperties>
</file>